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19035" windowHeight="11760"/>
  </bookViews>
  <sheets>
    <sheet name="Лист1" sheetId="1" r:id="rId1"/>
  </sheets>
  <definedNames>
    <definedName name="_xlnm.Print_Titles" localSheetId="0">Лист1!$A:$B</definedName>
  </definedNames>
  <calcPr calcId="114210" fullCalcOnLoad="1"/>
</workbook>
</file>

<file path=xl/calcChain.xml><?xml version="1.0" encoding="utf-8"?>
<calcChain xmlns="http://schemas.openxmlformats.org/spreadsheetml/2006/main">
  <c r="H106" i="1"/>
  <c r="G106"/>
  <c r="H105"/>
  <c r="G105"/>
  <c r="H104"/>
  <c r="G104"/>
  <c r="H103"/>
  <c r="G103"/>
  <c r="H102"/>
  <c r="G102"/>
  <c r="H101"/>
  <c r="G101"/>
  <c r="H100"/>
  <c r="G100"/>
  <c r="H99"/>
  <c r="G99"/>
  <c r="H98"/>
  <c r="G98"/>
  <c r="H97"/>
  <c r="G97"/>
  <c r="H96"/>
  <c r="G96"/>
  <c r="H95"/>
  <c r="G95"/>
  <c r="H94"/>
  <c r="G94"/>
  <c r="H93"/>
  <c r="G93"/>
  <c r="H92"/>
  <c r="G92"/>
  <c r="H91"/>
  <c r="G91"/>
  <c r="H90"/>
  <c r="G90"/>
  <c r="H89"/>
  <c r="G89"/>
  <c r="H88"/>
  <c r="G88"/>
  <c r="H87"/>
  <c r="G87"/>
  <c r="H86"/>
  <c r="G86"/>
  <c r="H85"/>
  <c r="G85"/>
  <c r="H84"/>
  <c r="G84"/>
  <c r="H83"/>
  <c r="G83"/>
  <c r="H82"/>
  <c r="G82"/>
  <c r="H81"/>
  <c r="G81"/>
  <c r="H80"/>
  <c r="G80"/>
  <c r="H79"/>
  <c r="G79"/>
  <c r="H78"/>
  <c r="G78"/>
  <c r="H77"/>
  <c r="G77"/>
  <c r="H71"/>
  <c r="G71"/>
  <c r="H70"/>
  <c r="G70"/>
  <c r="H69"/>
  <c r="G69"/>
  <c r="H68"/>
  <c r="G68"/>
  <c r="H67"/>
  <c r="G67"/>
  <c r="H66"/>
  <c r="G66"/>
  <c r="H65"/>
  <c r="G65"/>
  <c r="H64"/>
  <c r="G64"/>
  <c r="H63"/>
  <c r="G63"/>
  <c r="H62"/>
  <c r="G62"/>
  <c r="H61"/>
  <c r="G61"/>
  <c r="H60"/>
  <c r="G60"/>
  <c r="H59"/>
  <c r="G59"/>
  <c r="H58"/>
  <c r="G58"/>
  <c r="H57"/>
  <c r="G57"/>
  <c r="H56"/>
  <c r="G56"/>
  <c r="H55"/>
  <c r="G55"/>
  <c r="H54"/>
  <c r="G54"/>
  <c r="H53"/>
  <c r="G53"/>
  <c r="H52"/>
  <c r="G52"/>
  <c r="H51"/>
  <c r="G51"/>
  <c r="H50"/>
  <c r="G50"/>
  <c r="H49"/>
  <c r="G49"/>
  <c r="H48"/>
  <c r="G48"/>
  <c r="H47"/>
  <c r="G47"/>
  <c r="H46"/>
  <c r="G46"/>
  <c r="H45"/>
  <c r="G45"/>
  <c r="H44"/>
  <c r="G44"/>
  <c r="H43"/>
  <c r="G43"/>
  <c r="H42"/>
  <c r="G42"/>
  <c r="H41"/>
  <c r="G41"/>
  <c r="H40"/>
  <c r="G40"/>
  <c r="H39"/>
  <c r="G39"/>
  <c r="H38"/>
  <c r="G38"/>
  <c r="H37"/>
  <c r="G37"/>
  <c r="H36"/>
  <c r="G36"/>
  <c r="H35"/>
  <c r="G35"/>
  <c r="H34"/>
  <c r="G34"/>
  <c r="H33"/>
  <c r="G33"/>
  <c r="H32"/>
  <c r="G32"/>
  <c r="H31"/>
  <c r="G31"/>
  <c r="H30"/>
  <c r="G30"/>
  <c r="H29"/>
  <c r="G29"/>
  <c r="H28"/>
  <c r="G28"/>
  <c r="H27"/>
  <c r="G27"/>
  <c r="H26"/>
  <c r="G26"/>
  <c r="H25"/>
  <c r="G25"/>
  <c r="H24"/>
  <c r="G24"/>
  <c r="H23"/>
  <c r="G23"/>
  <c r="H22"/>
  <c r="G22"/>
  <c r="H21"/>
  <c r="G21"/>
  <c r="H20"/>
  <c r="G20"/>
  <c r="H19"/>
  <c r="G19"/>
  <c r="H18"/>
  <c r="G18"/>
  <c r="H17"/>
  <c r="G17"/>
  <c r="H16"/>
  <c r="G16"/>
  <c r="H15"/>
  <c r="G15"/>
  <c r="H14"/>
  <c r="G14"/>
  <c r="H13"/>
  <c r="G13"/>
  <c r="H12"/>
  <c r="G12"/>
  <c r="H11"/>
  <c r="G11"/>
  <c r="H10"/>
  <c r="G10"/>
  <c r="H9"/>
  <c r="G9"/>
</calcChain>
</file>

<file path=xl/sharedStrings.xml><?xml version="1.0" encoding="utf-8"?>
<sst xmlns="http://schemas.openxmlformats.org/spreadsheetml/2006/main" count="117" uniqueCount="91">
  <si>
    <t>ККД</t>
  </si>
  <si>
    <t>Доходи</t>
  </si>
  <si>
    <t xml:space="preserve"> Уточ.пл. за період</t>
  </si>
  <si>
    <t>+/-</t>
  </si>
  <si>
    <t>Податкові надходження  </t>
  </si>
  <si>
    <t>Податки на доходи, податки на прибуток, податки на збільшення ринкової вартості  </t>
  </si>
  <si>
    <t>Податок на прибуток підприємств  </t>
  </si>
  <si>
    <t>Податок на прибуток підприємств та фінансових установ комунальної власності </t>
  </si>
  <si>
    <t>Рентна плата та плата за використання інших природних ресурсів</t>
  </si>
  <si>
    <t>Рентна плата за спеціальне використання лісових ресурсів</t>
  </si>
  <si>
    <t>Рентна плата за спеціальне використання лісових ресурсів (крім рентної плати за спеціальне використання лісових ресурсів в частині деревини, заготовленої в порядку рубок головного користування)</t>
  </si>
  <si>
    <t>Внутрішні податки на товари та послуги  </t>
  </si>
  <si>
    <t>Акцизний податок з реалізації суб`єктами господарювання роздрібної торгівлі підакцизних товарів</t>
  </si>
  <si>
    <t>Місцеві податки</t>
  </si>
  <si>
    <t>Податок на майно</t>
  </si>
  <si>
    <t>Податок на нерухоме майно, відмінне від земельної ділянки, сплачений юридичними особами, які є власниками об`єктів житлової нерухомості</t>
  </si>
  <si>
    <t>Податок на нерухоме майно, відмінне від земельної ділянки, сплачений фізичними особами, які є власниками об`єктів житлової нерухомості</t>
  </si>
  <si>
    <t>Податок на нерухоме майно, відмінне від земельної ділянки, сплачений фізичними особами, які є власниками об`єктів нежитлової нерухомості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</si>
  <si>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</t>
  </si>
  <si>
    <t>Земельний податок з юридичних осіб  </t>
  </si>
  <si>
    <t>Орендна плата з юридичних осіб  </t>
  </si>
  <si>
    <t>Земельний податок з фізичних осіб  </t>
  </si>
  <si>
    <t>Орендна плата з фізичних осіб  </t>
  </si>
  <si>
    <t>Транспортний податок з фізичних осіб</t>
  </si>
  <si>
    <t>Транспортний податок з юридичних осіб</t>
  </si>
  <si>
    <t>Туристичний збір </t>
  </si>
  <si>
    <t>Туристичний збір, сплачений фізичними особами </t>
  </si>
  <si>
    <t>Збір за провадження деяких видів підприємницької діяльності, що справлявся до 1 січня 2015 року</t>
  </si>
  <si>
    <t>Збір за провадження торговельної діяльності (роздрібна торгівля), сплачений фізичними особами, що справлявся до 1 січня 2015 року</t>
  </si>
  <si>
    <t>Збір за провадження торговельної діяльності (роздрібна торгівля), сплачений юридичними особами, що справлявся до 1 січня 2015 року</t>
  </si>
  <si>
    <t>Єдиний податок  </t>
  </si>
  <si>
    <t>Єдиний податок з юридичних осіб </t>
  </si>
  <si>
    <t>Єдиний податок з фізичних осіб </t>
  </si>
  <si>
    <t>Єдиний податок з сільськогосподарських товаровиробників, у яких частка сільськогосподарського товаровиробництва за попередній податковий (звітний) рік дорівнює або перевищує 75 відсотків</t>
  </si>
  <si>
    <t>Інші податки та збори </t>
  </si>
  <si>
    <t>Екологічний податок </t>
  </si>
  <si>
    <t>Надходження від викидів забруднюючих речовин в атмосферне повітря стаціонарними джерелами забруднення </t>
  </si>
  <si>
    <t>Надходження від розміщення відходів у спеціально відведених для цього місцях чи на об`єктах, крім розміщення окремих видів відходів як вторинної сировини </t>
  </si>
  <si>
    <t>Неподаткові надходження  </t>
  </si>
  <si>
    <t>Доходи від власності та підприємницької діяльності  </t>
  </si>
  <si>
    <t>Частина чистого прибутку (доходу) державних або комунальних унітарних підприємств та їх об`єднань, що вилучається до відповідного бюджету, та дивіденди (дохід), нараховані на акції (частки, паї) господарських товариств, у статутних капіталах яких є держав</t>
  </si>
  <si>
    <t>Частина чистого прибутку (доходу) комунальних унітарних підприємств та їх об`єднань, що вилучається до відповідного місцевого бюджету</t>
  </si>
  <si>
    <t>Інші надходження  </t>
  </si>
  <si>
    <t>Адміністративні штрафи та інші санкції </t>
  </si>
  <si>
    <t>Адміністративні збори та платежі, доходи від некомерційної господарської діяльності </t>
  </si>
  <si>
    <t>Плата за надання адміністративних послуг</t>
  </si>
  <si>
    <t>Плата за надання інших адміністративних послуг</t>
  </si>
  <si>
    <t>Адміністративний збір за державну реєстрацію речових прав на нерухоме майно та їх обтяжень</t>
  </si>
  <si>
    <t>Надходження від орендної плати за користування цілісним майновим комплексом та іншим державним майном  </t>
  </si>
  <si>
    <t>Надходження від орендної плати за користування цілісним майновим комплексом та іншим майном, що перебуває в комунальній власності </t>
  </si>
  <si>
    <t>Державне мито  </t>
  </si>
  <si>
    <t>Державне мито, що сплачується за місцем розгляду та оформлення документів, у тому числі за оформлення документів на спадщину і дарування  </t>
  </si>
  <si>
    <t>Державне мито, пов`язане з видачею та оформленням закордонних паспортів (посвідок) та паспортів громадян України  </t>
  </si>
  <si>
    <t>Інші неподаткові надходження  </t>
  </si>
  <si>
    <t>Доходи від операцій з капіталом  </t>
  </si>
  <si>
    <t>Надходження від продажу основного капіталу  </t>
  </si>
  <si>
    <t>Кошти від реалізації скарбів, майна, одержаного державою або територіальною громадою в порядку спадкування чи дарування, безхазяйного майна, знахідок, а також валютних цінностей і грошових коштів, власники яких невідомі </t>
  </si>
  <si>
    <t>Кошти від реалізації безхазяйного майна, знахідок, спадкового майна, майна, одержаного територіальною громадою в порядку спадкування чи дарування, а також валютні цінності і грошові кошти, власники яких невідомі  </t>
  </si>
  <si>
    <t>Офіційні трансферти  </t>
  </si>
  <si>
    <t>Від органів державного управління  </t>
  </si>
  <si>
    <t>Субвенції  </t>
  </si>
  <si>
    <t>Субвенція на утримання об`єктів спільного користування чи ліквідацію негативних наслідків діяльності об`єктів спільного користування  </t>
  </si>
  <si>
    <t>Інші субвенції </t>
  </si>
  <si>
    <t>Всього без урахування трансферт</t>
  </si>
  <si>
    <t>Всього</t>
  </si>
  <si>
    <t>Надходження коштів від відшкодування втрат сільськогосподарського і лісогосподарського виробництва  </t>
  </si>
  <si>
    <t>Грошові стягнення за шкоду, заподіяну порушенням законодавства про охорону навколишнього природного середовища внаслідок господарської та іншої діяльності </t>
  </si>
  <si>
    <t>Власні надходження бюджетних установ  </t>
  </si>
  <si>
    <t>Надходження від плати за послуги, що надаються бюджетними установами згідно із законодавством </t>
  </si>
  <si>
    <t>Плата за послуги, що надаються бюджетними установами згідно з їх основною діяльністю </t>
  </si>
  <si>
    <t>Інші джерела власних надходжень бюджетних установ  </t>
  </si>
  <si>
    <t>Благодійні внески, гранти та дарунки </t>
  </si>
  <si>
    <t>Кошти, що отримують бюджетні установи від підприємств, організацій, фізичних осіб та від інших бюджетних установ для виконання цільових заходів, у тому числі заходів з відчуження для суспільних потреб земельних ділянок та розміщених на них інших об`єктів</t>
  </si>
  <si>
    <t>Кошти від продажу землі і нематеріальних активів </t>
  </si>
  <si>
    <t>Кошти від продажу землі  </t>
  </si>
  <si>
    <t>Кошти від продажу земельних ділянок несільськогосподарського призначення, що перебувають у державній або комунальній власності, та земельних ділянок, які знаходяться на території Автономної Республіки Крим</t>
  </si>
  <si>
    <t>Кошти від продажу земельних ділянок несільськогосподарського призначення до розмежування земель державної та комунальної власності з розстроченням платежу</t>
  </si>
  <si>
    <t>Цільові фонди  </t>
  </si>
  <si>
    <t>Цільові фонди, утворені Верховною Радою Автономної Республіки Крим, органами місцевого самоврядування та місцевими органами виконавчої влади  </t>
  </si>
  <si>
    <t>Загальний фонд</t>
  </si>
  <si>
    <t>Річний план, грн.</t>
  </si>
  <si>
    <t>Уточнений річний план, грн.</t>
  </si>
  <si>
    <t>Факт, грн.</t>
  </si>
  <si>
    <t>% виконання</t>
  </si>
  <si>
    <t>Доходи міського бюджету за 2016 рік</t>
  </si>
  <si>
    <t>Додаток 1</t>
  </si>
  <si>
    <t>Спеціальний фонд</t>
  </si>
  <si>
    <t>до рішення № 10 ХІХ сесії VII скликання</t>
  </si>
  <si>
    <t>"Про затвердження звіту про виконання бюджету за 2016 рік" від 31 січня 2017 року</t>
  </si>
  <si>
    <t>Секретар Дергачівської міської ради</t>
  </si>
  <si>
    <t>К.І.Бондаренко</t>
  </si>
</sst>
</file>

<file path=xl/styles.xml><?xml version="1.0" encoding="utf-8"?>
<styleSheet xmlns="http://schemas.openxmlformats.org/spreadsheetml/2006/main">
  <numFmts count="1">
    <numFmt numFmtId="164" formatCode="#0.00"/>
  </numFmts>
  <fonts count="4">
    <font>
      <sz val="10"/>
      <color theme="1"/>
      <name val="Calibri"/>
      <family val="2"/>
      <charset val="204"/>
      <scheme val="minor"/>
    </font>
    <font>
      <b/>
      <sz val="10"/>
      <color indexed="8"/>
      <name val="Calibri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/>
    <xf numFmtId="0" fontId="3" fillId="0" borderId="0" xfId="0" applyFont="1"/>
    <xf numFmtId="0" fontId="3" fillId="0" borderId="1" xfId="0" applyFont="1" applyBorder="1" applyAlignment="1"/>
    <xf numFmtId="0" fontId="3" fillId="0" borderId="1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164" fontId="3" fillId="2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wrapText="1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3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10"/>
  <sheetViews>
    <sheetView tabSelected="1" workbookViewId="0">
      <selection activeCell="F7" sqref="F7:F8"/>
    </sheetView>
  </sheetViews>
  <sheetFormatPr defaultRowHeight="12.75"/>
  <cols>
    <col min="1" max="1" width="13.7109375" customWidth="1"/>
    <col min="2" max="2" width="36.28515625" customWidth="1"/>
    <col min="3" max="3" width="14.140625" customWidth="1"/>
    <col min="4" max="4" width="15.7109375" customWidth="1"/>
    <col min="5" max="5" width="13.85546875" hidden="1" customWidth="1"/>
    <col min="6" max="6" width="13.85546875" customWidth="1"/>
    <col min="7" max="7" width="10.42578125" hidden="1" customWidth="1"/>
    <col min="8" max="8" width="12.42578125" customWidth="1"/>
    <col min="13" max="14" width="9.140625" hidden="1" customWidth="1"/>
  </cols>
  <sheetData>
    <row r="1" spans="1:11" ht="15.75">
      <c r="D1" s="13" t="s">
        <v>85</v>
      </c>
      <c r="E1" s="13"/>
      <c r="F1" s="13"/>
      <c r="G1" s="13"/>
      <c r="H1" s="13"/>
    </row>
    <row r="2" spans="1:11" ht="16.5" customHeight="1">
      <c r="D2" s="13" t="s">
        <v>87</v>
      </c>
      <c r="E2" s="13"/>
      <c r="F2" s="13"/>
      <c r="G2" s="13"/>
      <c r="H2" s="13"/>
    </row>
    <row r="3" spans="1:11" ht="46.5" customHeight="1">
      <c r="D3" s="14" t="s">
        <v>88</v>
      </c>
      <c r="E3" s="14"/>
      <c r="F3" s="14"/>
      <c r="G3" s="14"/>
      <c r="H3" s="14"/>
    </row>
    <row r="4" spans="1:11" ht="15.75">
      <c r="A4" s="15" t="s">
        <v>84</v>
      </c>
      <c r="B4" s="15"/>
      <c r="C4" s="15"/>
      <c r="D4" s="15"/>
      <c r="E4" s="15"/>
      <c r="F4" s="15"/>
      <c r="G4" s="15"/>
      <c r="H4" s="15"/>
      <c r="I4" s="1"/>
      <c r="J4" s="1"/>
      <c r="K4" s="1"/>
    </row>
    <row r="5" spans="1:11" ht="15.75">
      <c r="A5" s="15" t="s">
        <v>79</v>
      </c>
      <c r="B5" s="15"/>
      <c r="C5" s="15"/>
      <c r="D5" s="15"/>
      <c r="E5" s="15"/>
      <c r="F5" s="15"/>
      <c r="G5" s="15"/>
      <c r="H5" s="15"/>
      <c r="I5" s="1"/>
      <c r="J5" s="1"/>
      <c r="K5" s="1"/>
    </row>
    <row r="6" spans="1:11" ht="15.75">
      <c r="A6" s="2"/>
      <c r="B6" s="2"/>
      <c r="C6" s="2"/>
      <c r="D6" s="2"/>
      <c r="E6" s="2"/>
      <c r="F6" s="2"/>
      <c r="G6" s="2"/>
      <c r="H6" s="2"/>
    </row>
    <row r="7" spans="1:11" ht="15.75">
      <c r="A7" s="11" t="s">
        <v>0</v>
      </c>
      <c r="B7" s="11" t="s">
        <v>1</v>
      </c>
      <c r="C7" s="12" t="s">
        <v>80</v>
      </c>
      <c r="D7" s="12" t="s">
        <v>81</v>
      </c>
      <c r="E7" s="12" t="s">
        <v>2</v>
      </c>
      <c r="F7" s="16" t="s">
        <v>82</v>
      </c>
      <c r="G7" s="3"/>
      <c r="H7" s="12" t="s">
        <v>83</v>
      </c>
    </row>
    <row r="8" spans="1:11" ht="33.75" customHeight="1">
      <c r="A8" s="11"/>
      <c r="B8" s="11"/>
      <c r="C8" s="12"/>
      <c r="D8" s="12"/>
      <c r="E8" s="12"/>
      <c r="F8" s="16"/>
      <c r="G8" s="4" t="s">
        <v>3</v>
      </c>
      <c r="H8" s="12"/>
    </row>
    <row r="9" spans="1:11" ht="15.75">
      <c r="A9" s="10">
        <v>10000000</v>
      </c>
      <c r="B9" s="7" t="s">
        <v>4</v>
      </c>
      <c r="C9" s="5">
        <v>15080500</v>
      </c>
      <c r="D9" s="5">
        <v>25783500</v>
      </c>
      <c r="E9" s="5">
        <v>25783500</v>
      </c>
      <c r="F9" s="5">
        <v>29035902.779999997</v>
      </c>
      <c r="G9" s="5">
        <f t="shared" ref="G9:G40" si="0">F9-E9</f>
        <v>3252402.7799999975</v>
      </c>
      <c r="H9" s="5">
        <f t="shared" ref="H9:H40" si="1">IF(E9=0,0,F9/E9*100)</f>
        <v>112.61427959741694</v>
      </c>
    </row>
    <row r="10" spans="1:11" ht="47.25">
      <c r="A10" s="10">
        <v>11000000</v>
      </c>
      <c r="B10" s="7" t="s">
        <v>5</v>
      </c>
      <c r="C10" s="5">
        <v>6500</v>
      </c>
      <c r="D10" s="5">
        <v>10000</v>
      </c>
      <c r="E10" s="5">
        <v>10000</v>
      </c>
      <c r="F10" s="5">
        <v>10032</v>
      </c>
      <c r="G10" s="5">
        <f t="shared" si="0"/>
        <v>32</v>
      </c>
      <c r="H10" s="5">
        <f t="shared" si="1"/>
        <v>100.32000000000001</v>
      </c>
    </row>
    <row r="11" spans="1:11" ht="24.75" customHeight="1">
      <c r="A11" s="10">
        <v>11020000</v>
      </c>
      <c r="B11" s="7" t="s">
        <v>6</v>
      </c>
      <c r="C11" s="5">
        <v>6500</v>
      </c>
      <c r="D11" s="5">
        <v>10000</v>
      </c>
      <c r="E11" s="5">
        <v>10000</v>
      </c>
      <c r="F11" s="5">
        <v>10032</v>
      </c>
      <c r="G11" s="5">
        <f t="shared" si="0"/>
        <v>32</v>
      </c>
      <c r="H11" s="5">
        <f t="shared" si="1"/>
        <v>100.32000000000001</v>
      </c>
    </row>
    <row r="12" spans="1:11" ht="47.25">
      <c r="A12" s="10">
        <v>11020200</v>
      </c>
      <c r="B12" s="7" t="s">
        <v>7</v>
      </c>
      <c r="C12" s="5">
        <v>6500</v>
      </c>
      <c r="D12" s="5">
        <v>10000</v>
      </c>
      <c r="E12" s="5">
        <v>10000</v>
      </c>
      <c r="F12" s="5">
        <v>10032</v>
      </c>
      <c r="G12" s="5">
        <f t="shared" si="0"/>
        <v>32</v>
      </c>
      <c r="H12" s="5">
        <f t="shared" si="1"/>
        <v>100.32000000000001</v>
      </c>
    </row>
    <row r="13" spans="1:11" ht="47.25">
      <c r="A13" s="10">
        <v>13000000</v>
      </c>
      <c r="B13" s="7" t="s">
        <v>8</v>
      </c>
      <c r="C13" s="5">
        <v>120000</v>
      </c>
      <c r="D13" s="5">
        <v>220000</v>
      </c>
      <c r="E13" s="5">
        <v>220000</v>
      </c>
      <c r="F13" s="5">
        <v>305693.3</v>
      </c>
      <c r="G13" s="5">
        <f t="shared" si="0"/>
        <v>85693.299999999988</v>
      </c>
      <c r="H13" s="5">
        <f t="shared" si="1"/>
        <v>138.95150000000001</v>
      </c>
    </row>
    <row r="14" spans="1:11" ht="31.5">
      <c r="A14" s="10">
        <v>13010000</v>
      </c>
      <c r="B14" s="7" t="s">
        <v>9</v>
      </c>
      <c r="C14" s="5">
        <v>120000</v>
      </c>
      <c r="D14" s="5">
        <v>220000</v>
      </c>
      <c r="E14" s="5">
        <v>220000</v>
      </c>
      <c r="F14" s="5">
        <v>305693.3</v>
      </c>
      <c r="G14" s="5">
        <f t="shared" si="0"/>
        <v>85693.299999999988</v>
      </c>
      <c r="H14" s="5">
        <f t="shared" si="1"/>
        <v>138.95150000000001</v>
      </c>
    </row>
    <row r="15" spans="1:11" ht="110.25">
      <c r="A15" s="10">
        <v>13010200</v>
      </c>
      <c r="B15" s="7" t="s">
        <v>10</v>
      </c>
      <c r="C15" s="5">
        <v>120000</v>
      </c>
      <c r="D15" s="5">
        <v>220000</v>
      </c>
      <c r="E15" s="5">
        <v>220000</v>
      </c>
      <c r="F15" s="5">
        <v>305693.3</v>
      </c>
      <c r="G15" s="5">
        <f t="shared" si="0"/>
        <v>85693.299999999988</v>
      </c>
      <c r="H15" s="5">
        <f t="shared" si="1"/>
        <v>138.95150000000001</v>
      </c>
    </row>
    <row r="16" spans="1:11" ht="31.5">
      <c r="A16" s="10">
        <v>14000000</v>
      </c>
      <c r="B16" s="7" t="s">
        <v>11</v>
      </c>
      <c r="C16" s="5">
        <v>3500000</v>
      </c>
      <c r="D16" s="5">
        <v>5800000</v>
      </c>
      <c r="E16" s="5">
        <v>5800000</v>
      </c>
      <c r="F16" s="5">
        <v>6565063.9800000004</v>
      </c>
      <c r="G16" s="5">
        <f t="shared" si="0"/>
        <v>765063.98000000045</v>
      </c>
      <c r="H16" s="5">
        <f t="shared" si="1"/>
        <v>113.19075827586207</v>
      </c>
    </row>
    <row r="17" spans="1:8" ht="63">
      <c r="A17" s="10">
        <v>14040000</v>
      </c>
      <c r="B17" s="7" t="s">
        <v>12</v>
      </c>
      <c r="C17" s="5">
        <v>3500000</v>
      </c>
      <c r="D17" s="5">
        <v>5800000</v>
      </c>
      <c r="E17" s="5">
        <v>5800000</v>
      </c>
      <c r="F17" s="5">
        <v>6565063.9800000004</v>
      </c>
      <c r="G17" s="5">
        <f t="shared" si="0"/>
        <v>765063.98000000045</v>
      </c>
      <c r="H17" s="5">
        <f t="shared" si="1"/>
        <v>113.19075827586207</v>
      </c>
    </row>
    <row r="18" spans="1:8" ht="18" customHeight="1">
      <c r="A18" s="10">
        <v>18000000</v>
      </c>
      <c r="B18" s="7" t="s">
        <v>13</v>
      </c>
      <c r="C18" s="5">
        <v>10977000</v>
      </c>
      <c r="D18" s="5">
        <v>19753500</v>
      </c>
      <c r="E18" s="5">
        <v>19753500</v>
      </c>
      <c r="F18" s="5">
        <v>22155113.5</v>
      </c>
      <c r="G18" s="5">
        <f t="shared" si="0"/>
        <v>2401613.5</v>
      </c>
      <c r="H18" s="5">
        <f t="shared" si="1"/>
        <v>112.15791378743008</v>
      </c>
    </row>
    <row r="19" spans="1:8" ht="18.75" customHeight="1">
      <c r="A19" s="10">
        <v>18010000</v>
      </c>
      <c r="B19" s="7" t="s">
        <v>14</v>
      </c>
      <c r="C19" s="5">
        <v>5835000</v>
      </c>
      <c r="D19" s="5">
        <v>10469500</v>
      </c>
      <c r="E19" s="5">
        <v>10469500</v>
      </c>
      <c r="F19" s="5">
        <v>12077533.459999999</v>
      </c>
      <c r="G19" s="5">
        <f t="shared" si="0"/>
        <v>1608033.459999999</v>
      </c>
      <c r="H19" s="5">
        <f t="shared" si="1"/>
        <v>115.35921925593388</v>
      </c>
    </row>
    <row r="20" spans="1:8" ht="78.75">
      <c r="A20" s="10">
        <v>18010100</v>
      </c>
      <c r="B20" s="7" t="s">
        <v>15</v>
      </c>
      <c r="C20" s="5">
        <v>3000</v>
      </c>
      <c r="D20" s="5">
        <v>7500</v>
      </c>
      <c r="E20" s="5">
        <v>7500</v>
      </c>
      <c r="F20" s="5">
        <v>7848.34</v>
      </c>
      <c r="G20" s="5">
        <f t="shared" si="0"/>
        <v>348.34000000000015</v>
      </c>
      <c r="H20" s="5">
        <f t="shared" si="1"/>
        <v>104.64453333333334</v>
      </c>
    </row>
    <row r="21" spans="1:8" ht="78.75">
      <c r="A21" s="10">
        <v>18010200</v>
      </c>
      <c r="B21" s="7" t="s">
        <v>16</v>
      </c>
      <c r="C21" s="5">
        <v>12000</v>
      </c>
      <c r="D21" s="5">
        <v>202000</v>
      </c>
      <c r="E21" s="5">
        <v>202000</v>
      </c>
      <c r="F21" s="5">
        <v>312505.45</v>
      </c>
      <c r="G21" s="5">
        <f t="shared" si="0"/>
        <v>110505.45000000001</v>
      </c>
      <c r="H21" s="5">
        <f t="shared" si="1"/>
        <v>154.70566831683169</v>
      </c>
    </row>
    <row r="22" spans="1:8" ht="78.75">
      <c r="A22" s="10">
        <v>18010300</v>
      </c>
      <c r="B22" s="7" t="s">
        <v>17</v>
      </c>
      <c r="C22" s="5">
        <v>0</v>
      </c>
      <c r="D22" s="5">
        <v>188000</v>
      </c>
      <c r="E22" s="5">
        <v>188000</v>
      </c>
      <c r="F22" s="5">
        <v>226017.61</v>
      </c>
      <c r="G22" s="5">
        <f t="shared" si="0"/>
        <v>38017.609999999986</v>
      </c>
      <c r="H22" s="5">
        <f t="shared" si="1"/>
        <v>120.22213297872339</v>
      </c>
    </row>
    <row r="23" spans="1:8" ht="78.75">
      <c r="A23" s="10">
        <v>18010400</v>
      </c>
      <c r="B23" s="7" t="s">
        <v>18</v>
      </c>
      <c r="C23" s="5">
        <v>470000</v>
      </c>
      <c r="D23" s="5">
        <v>1165000</v>
      </c>
      <c r="E23" s="5">
        <v>1165000</v>
      </c>
      <c r="F23" s="5">
        <v>1199629.3</v>
      </c>
      <c r="G23" s="5">
        <f t="shared" si="0"/>
        <v>34629.300000000047</v>
      </c>
      <c r="H23" s="5">
        <f t="shared" si="1"/>
        <v>102.97247210300429</v>
      </c>
    </row>
    <row r="24" spans="1:8" ht="31.5">
      <c r="A24" s="10">
        <v>18010500</v>
      </c>
      <c r="B24" s="7" t="s">
        <v>19</v>
      </c>
      <c r="C24" s="5">
        <v>1500000</v>
      </c>
      <c r="D24" s="5">
        <v>3850000</v>
      </c>
      <c r="E24" s="5">
        <v>3850000</v>
      </c>
      <c r="F24" s="5">
        <v>4297484.3</v>
      </c>
      <c r="G24" s="5">
        <f t="shared" si="0"/>
        <v>447484.29999999981</v>
      </c>
      <c r="H24" s="5">
        <f t="shared" si="1"/>
        <v>111.62296883116882</v>
      </c>
    </row>
    <row r="25" spans="1:8" ht="21.75" customHeight="1">
      <c r="A25" s="10">
        <v>18010600</v>
      </c>
      <c r="B25" s="7" t="s">
        <v>20</v>
      </c>
      <c r="C25" s="5">
        <v>2000000</v>
      </c>
      <c r="D25" s="5">
        <v>3183000</v>
      </c>
      <c r="E25" s="5">
        <v>3183000</v>
      </c>
      <c r="F25" s="5">
        <v>3871788.23</v>
      </c>
      <c r="G25" s="5">
        <f t="shared" si="0"/>
        <v>688788.23</v>
      </c>
      <c r="H25" s="5">
        <f t="shared" si="1"/>
        <v>121.63959252277725</v>
      </c>
    </row>
    <row r="26" spans="1:8" ht="27.75" customHeight="1">
      <c r="A26" s="10">
        <v>18010700</v>
      </c>
      <c r="B26" s="7" t="s">
        <v>21</v>
      </c>
      <c r="C26" s="5">
        <v>780000</v>
      </c>
      <c r="D26" s="5">
        <v>780000</v>
      </c>
      <c r="E26" s="5">
        <v>780000</v>
      </c>
      <c r="F26" s="5">
        <v>854362.62</v>
      </c>
      <c r="G26" s="5">
        <f t="shared" si="0"/>
        <v>74362.62</v>
      </c>
      <c r="H26" s="5">
        <f t="shared" si="1"/>
        <v>109.53366923076923</v>
      </c>
    </row>
    <row r="27" spans="1:8" ht="20.25" customHeight="1">
      <c r="A27" s="10">
        <v>18010900</v>
      </c>
      <c r="B27" s="7" t="s">
        <v>22</v>
      </c>
      <c r="C27" s="5">
        <v>720000</v>
      </c>
      <c r="D27" s="5">
        <v>874000</v>
      </c>
      <c r="E27" s="5">
        <v>874000</v>
      </c>
      <c r="F27" s="5">
        <v>1094185.94</v>
      </c>
      <c r="G27" s="5">
        <f t="shared" si="0"/>
        <v>220185.93999999994</v>
      </c>
      <c r="H27" s="5">
        <f t="shared" si="1"/>
        <v>125.19289931350113</v>
      </c>
    </row>
    <row r="28" spans="1:8" ht="31.5">
      <c r="A28" s="10">
        <v>18011000</v>
      </c>
      <c r="B28" s="7" t="s">
        <v>23</v>
      </c>
      <c r="C28" s="5">
        <v>250000</v>
      </c>
      <c r="D28" s="5">
        <v>120000</v>
      </c>
      <c r="E28" s="5">
        <v>120000</v>
      </c>
      <c r="F28" s="5">
        <v>120833.34</v>
      </c>
      <c r="G28" s="5">
        <f t="shared" si="0"/>
        <v>833.33999999999651</v>
      </c>
      <c r="H28" s="5">
        <f t="shared" si="1"/>
        <v>100.69444999999999</v>
      </c>
    </row>
    <row r="29" spans="1:8" ht="31.5">
      <c r="A29" s="10">
        <v>18011100</v>
      </c>
      <c r="B29" s="7" t="s">
        <v>24</v>
      </c>
      <c r="C29" s="5">
        <v>100000</v>
      </c>
      <c r="D29" s="5">
        <v>100000</v>
      </c>
      <c r="E29" s="5">
        <v>100000</v>
      </c>
      <c r="F29" s="5">
        <v>92878.33</v>
      </c>
      <c r="G29" s="5">
        <f t="shared" si="0"/>
        <v>-7121.6699999999983</v>
      </c>
      <c r="H29" s="5">
        <f t="shared" si="1"/>
        <v>92.878329999999991</v>
      </c>
    </row>
    <row r="30" spans="1:8" ht="15.75">
      <c r="A30" s="10">
        <v>18030000</v>
      </c>
      <c r="B30" s="7" t="s">
        <v>25</v>
      </c>
      <c r="C30" s="5">
        <v>0</v>
      </c>
      <c r="D30" s="5">
        <v>0</v>
      </c>
      <c r="E30" s="5">
        <v>0</v>
      </c>
      <c r="F30" s="5">
        <v>233</v>
      </c>
      <c r="G30" s="5">
        <f t="shared" si="0"/>
        <v>233</v>
      </c>
      <c r="H30" s="5">
        <f t="shared" si="1"/>
        <v>0</v>
      </c>
    </row>
    <row r="31" spans="1:8" ht="31.5">
      <c r="A31" s="10">
        <v>18030200</v>
      </c>
      <c r="B31" s="7" t="s">
        <v>26</v>
      </c>
      <c r="C31" s="5">
        <v>0</v>
      </c>
      <c r="D31" s="5">
        <v>0</v>
      </c>
      <c r="E31" s="5">
        <v>0</v>
      </c>
      <c r="F31" s="5">
        <v>233</v>
      </c>
      <c r="G31" s="5">
        <f t="shared" si="0"/>
        <v>233</v>
      </c>
      <c r="H31" s="5">
        <f t="shared" si="1"/>
        <v>0</v>
      </c>
    </row>
    <row r="32" spans="1:8" ht="47.25">
      <c r="A32" s="10">
        <v>18040000</v>
      </c>
      <c r="B32" s="7" t="s">
        <v>27</v>
      </c>
      <c r="C32" s="5">
        <v>0</v>
      </c>
      <c r="D32" s="5">
        <v>0</v>
      </c>
      <c r="E32" s="5">
        <v>0</v>
      </c>
      <c r="F32" s="5">
        <v>-1971.6</v>
      </c>
      <c r="G32" s="5">
        <f t="shared" si="0"/>
        <v>-1971.6</v>
      </c>
      <c r="H32" s="5">
        <f t="shared" si="1"/>
        <v>0</v>
      </c>
    </row>
    <row r="33" spans="1:8" ht="63">
      <c r="A33" s="10">
        <v>18040100</v>
      </c>
      <c r="B33" s="7" t="s">
        <v>28</v>
      </c>
      <c r="C33" s="5">
        <v>0</v>
      </c>
      <c r="D33" s="5">
        <v>0</v>
      </c>
      <c r="E33" s="5">
        <v>0</v>
      </c>
      <c r="F33" s="5">
        <v>-1464</v>
      </c>
      <c r="G33" s="5">
        <f t="shared" si="0"/>
        <v>-1464</v>
      </c>
      <c r="H33" s="5">
        <f t="shared" si="1"/>
        <v>0</v>
      </c>
    </row>
    <row r="34" spans="1:8" ht="69" customHeight="1">
      <c r="A34" s="10">
        <v>18040200</v>
      </c>
      <c r="B34" s="7" t="s">
        <v>29</v>
      </c>
      <c r="C34" s="5">
        <v>0</v>
      </c>
      <c r="D34" s="5">
        <v>0</v>
      </c>
      <c r="E34" s="5">
        <v>0</v>
      </c>
      <c r="F34" s="5">
        <v>-507.6</v>
      </c>
      <c r="G34" s="5">
        <f t="shared" si="0"/>
        <v>-507.6</v>
      </c>
      <c r="H34" s="5">
        <f t="shared" si="1"/>
        <v>0</v>
      </c>
    </row>
    <row r="35" spans="1:8" ht="24.75" customHeight="1">
      <c r="A35" s="10">
        <v>18050000</v>
      </c>
      <c r="B35" s="7" t="s">
        <v>30</v>
      </c>
      <c r="C35" s="5">
        <v>5142000</v>
      </c>
      <c r="D35" s="5">
        <v>9284000</v>
      </c>
      <c r="E35" s="5">
        <v>9284000</v>
      </c>
      <c r="F35" s="5">
        <v>10079318.639999999</v>
      </c>
      <c r="G35" s="5">
        <f t="shared" si="0"/>
        <v>795318.63999999873</v>
      </c>
      <c r="H35" s="5">
        <f t="shared" si="1"/>
        <v>108.56655148642824</v>
      </c>
    </row>
    <row r="36" spans="1:8" ht="26.25" customHeight="1">
      <c r="A36" s="10">
        <v>18050300</v>
      </c>
      <c r="B36" s="7" t="s">
        <v>31</v>
      </c>
      <c r="C36" s="5">
        <v>926000</v>
      </c>
      <c r="D36" s="5">
        <v>2102000</v>
      </c>
      <c r="E36" s="5">
        <v>2102000</v>
      </c>
      <c r="F36" s="5">
        <v>2221125.0099999998</v>
      </c>
      <c r="G36" s="5">
        <f t="shared" si="0"/>
        <v>119125.00999999978</v>
      </c>
      <c r="H36" s="5">
        <f t="shared" si="1"/>
        <v>105.6672221693625</v>
      </c>
    </row>
    <row r="37" spans="1:8" ht="27" customHeight="1">
      <c r="A37" s="10">
        <v>18050400</v>
      </c>
      <c r="B37" s="7" t="s">
        <v>32</v>
      </c>
      <c r="C37" s="5">
        <v>4046000</v>
      </c>
      <c r="D37" s="5">
        <v>6846000</v>
      </c>
      <c r="E37" s="5">
        <v>6846000</v>
      </c>
      <c r="F37" s="5">
        <v>7458625.2699999996</v>
      </c>
      <c r="G37" s="5">
        <f t="shared" si="0"/>
        <v>612625.26999999955</v>
      </c>
      <c r="H37" s="5">
        <f t="shared" si="1"/>
        <v>108.94866009348524</v>
      </c>
    </row>
    <row r="38" spans="1:8" ht="110.25">
      <c r="A38" s="10">
        <v>18050500</v>
      </c>
      <c r="B38" s="7" t="s">
        <v>33</v>
      </c>
      <c r="C38" s="5">
        <v>170000</v>
      </c>
      <c r="D38" s="5">
        <v>336000</v>
      </c>
      <c r="E38" s="5">
        <v>336000</v>
      </c>
      <c r="F38" s="5">
        <v>399568.36</v>
      </c>
      <c r="G38" s="5">
        <f t="shared" si="0"/>
        <v>63568.359999999986</v>
      </c>
      <c r="H38" s="5">
        <f t="shared" si="1"/>
        <v>118.91915476190475</v>
      </c>
    </row>
    <row r="39" spans="1:8" ht="15.75">
      <c r="A39" s="10">
        <v>19000000</v>
      </c>
      <c r="B39" s="7" t="s">
        <v>34</v>
      </c>
      <c r="C39" s="5">
        <v>477000</v>
      </c>
      <c r="D39" s="5">
        <v>0</v>
      </c>
      <c r="E39" s="5">
        <v>0</v>
      </c>
      <c r="F39" s="5">
        <v>0</v>
      </c>
      <c r="G39" s="5">
        <f t="shared" si="0"/>
        <v>0</v>
      </c>
      <c r="H39" s="5">
        <f t="shared" si="1"/>
        <v>0</v>
      </c>
    </row>
    <row r="40" spans="1:8" ht="15.75">
      <c r="A40" s="10">
        <v>19010000</v>
      </c>
      <c r="B40" s="7" t="s">
        <v>35</v>
      </c>
      <c r="C40" s="5">
        <v>477000</v>
      </c>
      <c r="D40" s="5">
        <v>0</v>
      </c>
      <c r="E40" s="5">
        <v>0</v>
      </c>
      <c r="F40" s="5">
        <v>0</v>
      </c>
      <c r="G40" s="5">
        <f t="shared" si="0"/>
        <v>0</v>
      </c>
      <c r="H40" s="5">
        <f t="shared" si="1"/>
        <v>0</v>
      </c>
    </row>
    <row r="41" spans="1:8" ht="66.75" customHeight="1">
      <c r="A41" s="10">
        <v>19010100</v>
      </c>
      <c r="B41" s="7" t="s">
        <v>36</v>
      </c>
      <c r="C41" s="5">
        <v>27000</v>
      </c>
      <c r="D41" s="5">
        <v>0</v>
      </c>
      <c r="E41" s="5">
        <v>0</v>
      </c>
      <c r="F41" s="5">
        <v>0</v>
      </c>
      <c r="G41" s="5">
        <f t="shared" ref="G41:G71" si="2">F41-E41</f>
        <v>0</v>
      </c>
      <c r="H41" s="5">
        <f t="shared" ref="H41:H71" si="3">IF(E41=0,0,F41/E41*100)</f>
        <v>0</v>
      </c>
    </row>
    <row r="42" spans="1:8" ht="85.5" customHeight="1">
      <c r="A42" s="10">
        <v>19010300</v>
      </c>
      <c r="B42" s="7" t="s">
        <v>37</v>
      </c>
      <c r="C42" s="5">
        <v>450000</v>
      </c>
      <c r="D42" s="5">
        <v>0</v>
      </c>
      <c r="E42" s="5">
        <v>0</v>
      </c>
      <c r="F42" s="5">
        <v>0</v>
      </c>
      <c r="G42" s="5">
        <f t="shared" si="2"/>
        <v>0</v>
      </c>
      <c r="H42" s="5">
        <f t="shared" si="3"/>
        <v>0</v>
      </c>
    </row>
    <row r="43" spans="1:8" ht="25.5" customHeight="1">
      <c r="A43" s="10">
        <v>20000000</v>
      </c>
      <c r="B43" s="7" t="s">
        <v>38</v>
      </c>
      <c r="C43" s="5">
        <v>470200</v>
      </c>
      <c r="D43" s="5">
        <v>569700</v>
      </c>
      <c r="E43" s="5">
        <v>569700</v>
      </c>
      <c r="F43" s="5">
        <v>707368.89</v>
      </c>
      <c r="G43" s="5">
        <f t="shared" si="2"/>
        <v>137668.89000000001</v>
      </c>
      <c r="H43" s="5">
        <f t="shared" si="3"/>
        <v>124.16515534491839</v>
      </c>
    </row>
    <row r="44" spans="1:8" ht="35.25" customHeight="1">
      <c r="A44" s="10">
        <v>21000000</v>
      </c>
      <c r="B44" s="7" t="s">
        <v>39</v>
      </c>
      <c r="C44" s="5">
        <v>3200</v>
      </c>
      <c r="D44" s="5">
        <v>19200</v>
      </c>
      <c r="E44" s="5">
        <v>19200</v>
      </c>
      <c r="F44" s="5">
        <v>31915.08</v>
      </c>
      <c r="G44" s="5">
        <f t="shared" si="2"/>
        <v>12715.080000000002</v>
      </c>
      <c r="H44" s="5">
        <f t="shared" si="3"/>
        <v>166.22437500000001</v>
      </c>
    </row>
    <row r="45" spans="1:8" ht="133.5" customHeight="1">
      <c r="A45" s="10">
        <v>21010000</v>
      </c>
      <c r="B45" s="7" t="s">
        <v>40</v>
      </c>
      <c r="C45" s="5">
        <v>1700</v>
      </c>
      <c r="D45" s="5">
        <v>1700</v>
      </c>
      <c r="E45" s="5">
        <v>1700</v>
      </c>
      <c r="F45" s="5">
        <v>7875</v>
      </c>
      <c r="G45" s="5">
        <f t="shared" si="2"/>
        <v>6175</v>
      </c>
      <c r="H45" s="5">
        <f t="shared" si="3"/>
        <v>463.23529411764707</v>
      </c>
    </row>
    <row r="46" spans="1:8" ht="66" customHeight="1">
      <c r="A46" s="10">
        <v>21010300</v>
      </c>
      <c r="B46" s="7" t="s">
        <v>41</v>
      </c>
      <c r="C46" s="5">
        <v>1700</v>
      </c>
      <c r="D46" s="5">
        <v>1700</v>
      </c>
      <c r="E46" s="5">
        <v>1700</v>
      </c>
      <c r="F46" s="5">
        <v>7875</v>
      </c>
      <c r="G46" s="5">
        <f t="shared" si="2"/>
        <v>6175</v>
      </c>
      <c r="H46" s="5">
        <f t="shared" si="3"/>
        <v>463.23529411764707</v>
      </c>
    </row>
    <row r="47" spans="1:8" ht="24" customHeight="1">
      <c r="A47" s="10">
        <v>21080000</v>
      </c>
      <c r="B47" s="7" t="s">
        <v>42</v>
      </c>
      <c r="C47" s="5">
        <v>1500</v>
      </c>
      <c r="D47" s="5">
        <v>17500</v>
      </c>
      <c r="E47" s="5">
        <v>17500</v>
      </c>
      <c r="F47" s="5">
        <v>24040.080000000002</v>
      </c>
      <c r="G47" s="5">
        <f t="shared" si="2"/>
        <v>6540.0800000000017</v>
      </c>
      <c r="H47" s="5">
        <f t="shared" si="3"/>
        <v>137.37188571428572</v>
      </c>
    </row>
    <row r="48" spans="1:8" ht="35.25" customHeight="1">
      <c r="A48" s="10">
        <v>21081100</v>
      </c>
      <c r="B48" s="7" t="s">
        <v>43</v>
      </c>
      <c r="C48" s="5">
        <v>1500</v>
      </c>
      <c r="D48" s="5">
        <v>17500</v>
      </c>
      <c r="E48" s="5">
        <v>17500</v>
      </c>
      <c r="F48" s="5">
        <v>24040.080000000002</v>
      </c>
      <c r="G48" s="5">
        <f t="shared" si="2"/>
        <v>6540.0800000000017</v>
      </c>
      <c r="H48" s="5">
        <f t="shared" si="3"/>
        <v>137.37188571428572</v>
      </c>
    </row>
    <row r="49" spans="1:8" ht="47.25">
      <c r="A49" s="10">
        <v>22000000</v>
      </c>
      <c r="B49" s="7" t="s">
        <v>44</v>
      </c>
      <c r="C49" s="5">
        <v>447000</v>
      </c>
      <c r="D49" s="5">
        <v>530500</v>
      </c>
      <c r="E49" s="5">
        <v>530500</v>
      </c>
      <c r="F49" s="5">
        <v>655648.28</v>
      </c>
      <c r="G49" s="5">
        <f t="shared" si="2"/>
        <v>125148.28000000003</v>
      </c>
      <c r="H49" s="5">
        <f t="shared" si="3"/>
        <v>123.59062770970783</v>
      </c>
    </row>
    <row r="50" spans="1:8" ht="38.25" customHeight="1">
      <c r="A50" s="10">
        <v>22010000</v>
      </c>
      <c r="B50" s="7" t="s">
        <v>45</v>
      </c>
      <c r="C50" s="5">
        <v>150000</v>
      </c>
      <c r="D50" s="5">
        <v>360000</v>
      </c>
      <c r="E50" s="5">
        <v>360000</v>
      </c>
      <c r="F50" s="5">
        <v>453796.85</v>
      </c>
      <c r="G50" s="5">
        <f t="shared" si="2"/>
        <v>93796.849999999977</v>
      </c>
      <c r="H50" s="5">
        <f t="shared" si="3"/>
        <v>126.05468055555555</v>
      </c>
    </row>
    <row r="51" spans="1:8" ht="31.5">
      <c r="A51" s="10">
        <v>22012500</v>
      </c>
      <c r="B51" s="7" t="s">
        <v>46</v>
      </c>
      <c r="C51" s="5">
        <v>150000</v>
      </c>
      <c r="D51" s="5">
        <v>330000</v>
      </c>
      <c r="E51" s="5">
        <v>330000</v>
      </c>
      <c r="F51" s="5">
        <v>425532.85</v>
      </c>
      <c r="G51" s="5">
        <f t="shared" si="2"/>
        <v>95532.849999999977</v>
      </c>
      <c r="H51" s="5">
        <f t="shared" si="3"/>
        <v>128.94934848484846</v>
      </c>
    </row>
    <row r="52" spans="1:8" ht="47.25">
      <c r="A52" s="10">
        <v>22012600</v>
      </c>
      <c r="B52" s="7" t="s">
        <v>47</v>
      </c>
      <c r="C52" s="5">
        <v>0</v>
      </c>
      <c r="D52" s="5">
        <v>30000</v>
      </c>
      <c r="E52" s="5">
        <v>30000</v>
      </c>
      <c r="F52" s="5">
        <v>28264</v>
      </c>
      <c r="G52" s="5">
        <f t="shared" si="2"/>
        <v>-1736</v>
      </c>
      <c r="H52" s="5">
        <f t="shared" si="3"/>
        <v>94.213333333333338</v>
      </c>
    </row>
    <row r="53" spans="1:8" ht="63">
      <c r="A53" s="10">
        <v>22080000</v>
      </c>
      <c r="B53" s="7" t="s">
        <v>48</v>
      </c>
      <c r="C53" s="5">
        <v>18000</v>
      </c>
      <c r="D53" s="5">
        <v>18000</v>
      </c>
      <c r="E53" s="5">
        <v>18000</v>
      </c>
      <c r="F53" s="5">
        <v>25625.06</v>
      </c>
      <c r="G53" s="5">
        <f t="shared" si="2"/>
        <v>7625.0600000000013</v>
      </c>
      <c r="H53" s="5">
        <f t="shared" si="3"/>
        <v>142.36144444444446</v>
      </c>
    </row>
    <row r="54" spans="1:8" ht="63">
      <c r="A54" s="10">
        <v>22080400</v>
      </c>
      <c r="B54" s="7" t="s">
        <v>49</v>
      </c>
      <c r="C54" s="5">
        <v>18000</v>
      </c>
      <c r="D54" s="5">
        <v>18000</v>
      </c>
      <c r="E54" s="5">
        <v>18000</v>
      </c>
      <c r="F54" s="5">
        <v>25625.06</v>
      </c>
      <c r="G54" s="5">
        <f t="shared" si="2"/>
        <v>7625.0600000000013</v>
      </c>
      <c r="H54" s="5">
        <f t="shared" si="3"/>
        <v>142.36144444444446</v>
      </c>
    </row>
    <row r="55" spans="1:8" ht="29.25" customHeight="1">
      <c r="A55" s="10">
        <v>22090000</v>
      </c>
      <c r="B55" s="7" t="s">
        <v>50</v>
      </c>
      <c r="C55" s="5">
        <v>279000</v>
      </c>
      <c r="D55" s="5">
        <v>152500</v>
      </c>
      <c r="E55" s="5">
        <v>152500</v>
      </c>
      <c r="F55" s="5">
        <v>176226.37</v>
      </c>
      <c r="G55" s="5">
        <f t="shared" si="2"/>
        <v>23726.369999999995</v>
      </c>
      <c r="H55" s="5">
        <f t="shared" si="3"/>
        <v>115.55827540983606</v>
      </c>
    </row>
    <row r="56" spans="1:8" ht="88.5" customHeight="1">
      <c r="A56" s="10">
        <v>22090100</v>
      </c>
      <c r="B56" s="7" t="s">
        <v>51</v>
      </c>
      <c r="C56" s="5">
        <v>19000</v>
      </c>
      <c r="D56" s="5">
        <v>19000</v>
      </c>
      <c r="E56" s="5">
        <v>19000</v>
      </c>
      <c r="F56" s="5">
        <v>21879.15</v>
      </c>
      <c r="G56" s="5">
        <f t="shared" si="2"/>
        <v>2879.1500000000015</v>
      </c>
      <c r="H56" s="5">
        <f t="shared" si="3"/>
        <v>115.15342105263157</v>
      </c>
    </row>
    <row r="57" spans="1:8" ht="63">
      <c r="A57" s="10">
        <v>22090400</v>
      </c>
      <c r="B57" s="7" t="s">
        <v>52</v>
      </c>
      <c r="C57" s="5">
        <v>260000</v>
      </c>
      <c r="D57" s="5">
        <v>133500</v>
      </c>
      <c r="E57" s="5">
        <v>133500</v>
      </c>
      <c r="F57" s="5">
        <v>154347.22</v>
      </c>
      <c r="G57" s="5">
        <f t="shared" si="2"/>
        <v>20847.22</v>
      </c>
      <c r="H57" s="5">
        <f t="shared" si="3"/>
        <v>115.61589513108615</v>
      </c>
    </row>
    <row r="58" spans="1:8" ht="26.25" customHeight="1">
      <c r="A58" s="10">
        <v>24000000</v>
      </c>
      <c r="B58" s="7" t="s">
        <v>53</v>
      </c>
      <c r="C58" s="5">
        <v>20000</v>
      </c>
      <c r="D58" s="5">
        <v>20000</v>
      </c>
      <c r="E58" s="5">
        <v>20000</v>
      </c>
      <c r="F58" s="5">
        <v>19805.53</v>
      </c>
      <c r="G58" s="5">
        <f t="shared" si="2"/>
        <v>-194.47000000000116</v>
      </c>
      <c r="H58" s="5">
        <f t="shared" si="3"/>
        <v>99.027649999999994</v>
      </c>
    </row>
    <row r="59" spans="1:8" ht="24" customHeight="1">
      <c r="A59" s="10">
        <v>24060000</v>
      </c>
      <c r="B59" s="7" t="s">
        <v>42</v>
      </c>
      <c r="C59" s="5">
        <v>20000</v>
      </c>
      <c r="D59" s="5">
        <v>20000</v>
      </c>
      <c r="E59" s="5">
        <v>20000</v>
      </c>
      <c r="F59" s="5">
        <v>19805.53</v>
      </c>
      <c r="G59" s="5">
        <f t="shared" si="2"/>
        <v>-194.47000000000116</v>
      </c>
      <c r="H59" s="5">
        <f t="shared" si="3"/>
        <v>99.027649999999994</v>
      </c>
    </row>
    <row r="60" spans="1:8" ht="30.75" customHeight="1">
      <c r="A60" s="10">
        <v>24060300</v>
      </c>
      <c r="B60" s="7" t="s">
        <v>42</v>
      </c>
      <c r="C60" s="5">
        <v>20000</v>
      </c>
      <c r="D60" s="5">
        <v>20000</v>
      </c>
      <c r="E60" s="5">
        <v>20000</v>
      </c>
      <c r="F60" s="5">
        <v>19805.53</v>
      </c>
      <c r="G60" s="5">
        <f t="shared" si="2"/>
        <v>-194.47000000000116</v>
      </c>
      <c r="H60" s="5">
        <f t="shared" si="3"/>
        <v>99.027649999999994</v>
      </c>
    </row>
    <row r="61" spans="1:8" ht="24.75" customHeight="1">
      <c r="A61" s="10">
        <v>30000000</v>
      </c>
      <c r="B61" s="7" t="s">
        <v>54</v>
      </c>
      <c r="C61" s="5">
        <v>5000</v>
      </c>
      <c r="D61" s="5">
        <v>500</v>
      </c>
      <c r="E61" s="5">
        <v>500</v>
      </c>
      <c r="F61" s="5">
        <v>3500</v>
      </c>
      <c r="G61" s="5">
        <f t="shared" si="2"/>
        <v>3000</v>
      </c>
      <c r="H61" s="5">
        <f t="shared" si="3"/>
        <v>700</v>
      </c>
    </row>
    <row r="62" spans="1:8" ht="31.5">
      <c r="A62" s="10">
        <v>31000000</v>
      </c>
      <c r="B62" s="7" t="s">
        <v>55</v>
      </c>
      <c r="C62" s="5">
        <v>5000</v>
      </c>
      <c r="D62" s="5">
        <v>500</v>
      </c>
      <c r="E62" s="5">
        <v>500</v>
      </c>
      <c r="F62" s="5">
        <v>3500</v>
      </c>
      <c r="G62" s="5">
        <f t="shared" si="2"/>
        <v>3000</v>
      </c>
      <c r="H62" s="5">
        <f t="shared" si="3"/>
        <v>700</v>
      </c>
    </row>
    <row r="63" spans="1:8" ht="126">
      <c r="A63" s="10">
        <v>31010000</v>
      </c>
      <c r="B63" s="7" t="s">
        <v>56</v>
      </c>
      <c r="C63" s="5">
        <v>5000</v>
      </c>
      <c r="D63" s="5">
        <v>500</v>
      </c>
      <c r="E63" s="5">
        <v>500</v>
      </c>
      <c r="F63" s="5">
        <v>3500</v>
      </c>
      <c r="G63" s="5">
        <f t="shared" si="2"/>
        <v>3000</v>
      </c>
      <c r="H63" s="5">
        <f t="shared" si="3"/>
        <v>700</v>
      </c>
    </row>
    <row r="64" spans="1:8" ht="114.75" customHeight="1">
      <c r="A64" s="10">
        <v>31010200</v>
      </c>
      <c r="B64" s="7" t="s">
        <v>57</v>
      </c>
      <c r="C64" s="5">
        <v>5000</v>
      </c>
      <c r="D64" s="5">
        <v>500</v>
      </c>
      <c r="E64" s="5">
        <v>500</v>
      </c>
      <c r="F64" s="5">
        <v>3500</v>
      </c>
      <c r="G64" s="5">
        <f t="shared" si="2"/>
        <v>3000</v>
      </c>
      <c r="H64" s="5">
        <f t="shared" si="3"/>
        <v>700</v>
      </c>
    </row>
    <row r="65" spans="1:8" ht="27" customHeight="1">
      <c r="A65" s="10">
        <v>40000000</v>
      </c>
      <c r="B65" s="7" t="s">
        <v>58</v>
      </c>
      <c r="C65" s="5">
        <v>10568973</v>
      </c>
      <c r="D65" s="5">
        <v>12964273</v>
      </c>
      <c r="E65" s="5">
        <v>12964273</v>
      </c>
      <c r="F65" s="5">
        <v>12964273</v>
      </c>
      <c r="G65" s="5">
        <f t="shared" si="2"/>
        <v>0</v>
      </c>
      <c r="H65" s="5">
        <f t="shared" si="3"/>
        <v>100</v>
      </c>
    </row>
    <row r="66" spans="1:8" ht="36" customHeight="1">
      <c r="A66" s="10">
        <v>41000000</v>
      </c>
      <c r="B66" s="7" t="s">
        <v>59</v>
      </c>
      <c r="C66" s="5">
        <v>10568973</v>
      </c>
      <c r="D66" s="5">
        <v>12964273</v>
      </c>
      <c r="E66" s="5">
        <v>12964273</v>
      </c>
      <c r="F66" s="5">
        <v>12964273</v>
      </c>
      <c r="G66" s="5">
        <f t="shared" si="2"/>
        <v>0</v>
      </c>
      <c r="H66" s="5">
        <f t="shared" si="3"/>
        <v>100</v>
      </c>
    </row>
    <row r="67" spans="1:8" ht="27" customHeight="1">
      <c r="A67" s="10">
        <v>41030000</v>
      </c>
      <c r="B67" s="7" t="s">
        <v>60</v>
      </c>
      <c r="C67" s="5">
        <v>10568973</v>
      </c>
      <c r="D67" s="5">
        <v>12964273</v>
      </c>
      <c r="E67" s="5">
        <v>12964273</v>
      </c>
      <c r="F67" s="5">
        <v>12964273</v>
      </c>
      <c r="G67" s="5">
        <f t="shared" si="2"/>
        <v>0</v>
      </c>
      <c r="H67" s="5">
        <f t="shared" si="3"/>
        <v>100</v>
      </c>
    </row>
    <row r="68" spans="1:8" ht="78.75">
      <c r="A68" s="10">
        <v>41030300</v>
      </c>
      <c r="B68" s="7" t="s">
        <v>61</v>
      </c>
      <c r="C68" s="5">
        <v>0</v>
      </c>
      <c r="D68" s="5">
        <v>400000</v>
      </c>
      <c r="E68" s="5">
        <v>400000</v>
      </c>
      <c r="F68" s="5">
        <v>400000</v>
      </c>
      <c r="G68" s="5">
        <f t="shared" si="2"/>
        <v>0</v>
      </c>
      <c r="H68" s="5">
        <f t="shared" si="3"/>
        <v>100</v>
      </c>
    </row>
    <row r="69" spans="1:8" ht="15.75">
      <c r="A69" s="10">
        <v>41035000</v>
      </c>
      <c r="B69" s="7" t="s">
        <v>62</v>
      </c>
      <c r="C69" s="5">
        <v>10568973</v>
      </c>
      <c r="D69" s="5">
        <v>12564273</v>
      </c>
      <c r="E69" s="5">
        <v>12564273</v>
      </c>
      <c r="F69" s="5">
        <v>12564273</v>
      </c>
      <c r="G69" s="5">
        <f t="shared" si="2"/>
        <v>0</v>
      </c>
      <c r="H69" s="5">
        <f t="shared" si="3"/>
        <v>100</v>
      </c>
    </row>
    <row r="70" spans="1:8" ht="15.75">
      <c r="A70" s="17" t="s">
        <v>63</v>
      </c>
      <c r="B70" s="18"/>
      <c r="C70" s="9">
        <v>15555700</v>
      </c>
      <c r="D70" s="9">
        <v>26353700</v>
      </c>
      <c r="E70" s="9">
        <v>26353700</v>
      </c>
      <c r="F70" s="9">
        <v>29746771.669999994</v>
      </c>
      <c r="G70" s="9">
        <f t="shared" si="2"/>
        <v>3393071.6699999943</v>
      </c>
      <c r="H70" s="9">
        <f t="shared" si="3"/>
        <v>112.87512444172923</v>
      </c>
    </row>
    <row r="71" spans="1:8" ht="15.75">
      <c r="A71" s="17" t="s">
        <v>64</v>
      </c>
      <c r="B71" s="18"/>
      <c r="C71" s="9">
        <v>26124673</v>
      </c>
      <c r="D71" s="9">
        <v>39317973</v>
      </c>
      <c r="E71" s="9">
        <v>39317973</v>
      </c>
      <c r="F71" s="9">
        <v>42711044.669999994</v>
      </c>
      <c r="G71" s="9">
        <f t="shared" si="2"/>
        <v>3393071.6699999943</v>
      </c>
      <c r="H71" s="9">
        <f t="shared" si="3"/>
        <v>108.62982349064636</v>
      </c>
    </row>
    <row r="72" spans="1:8" ht="15.75">
      <c r="A72" s="6"/>
      <c r="B72" s="8"/>
      <c r="C72" s="6"/>
      <c r="D72" s="6"/>
      <c r="E72" s="6"/>
      <c r="F72" s="6"/>
      <c r="G72" s="6"/>
      <c r="H72" s="6"/>
    </row>
    <row r="73" spans="1:8" ht="15.75">
      <c r="A73" s="19" t="s">
        <v>86</v>
      </c>
      <c r="B73" s="19"/>
      <c r="C73" s="19"/>
      <c r="D73" s="19"/>
      <c r="E73" s="19"/>
      <c r="F73" s="19"/>
      <c r="G73" s="19"/>
      <c r="H73" s="19"/>
    </row>
    <row r="74" spans="1:8" ht="15.75">
      <c r="A74" s="6"/>
      <c r="B74" s="8"/>
      <c r="C74" s="6"/>
      <c r="D74" s="6"/>
      <c r="E74" s="6"/>
      <c r="F74" s="6"/>
      <c r="G74" s="6"/>
      <c r="H74" s="6"/>
    </row>
    <row r="75" spans="1:8" ht="15.75" customHeight="1">
      <c r="A75" s="11" t="s">
        <v>0</v>
      </c>
      <c r="B75" s="11" t="s">
        <v>1</v>
      </c>
      <c r="C75" s="12" t="s">
        <v>80</v>
      </c>
      <c r="D75" s="12" t="s">
        <v>81</v>
      </c>
      <c r="E75" s="12" t="s">
        <v>2</v>
      </c>
      <c r="F75" s="16" t="s">
        <v>82</v>
      </c>
      <c r="G75" s="3"/>
      <c r="H75" s="12" t="s">
        <v>83</v>
      </c>
    </row>
    <row r="76" spans="1:8" ht="31.5" customHeight="1">
      <c r="A76" s="11"/>
      <c r="B76" s="11"/>
      <c r="C76" s="12"/>
      <c r="D76" s="12"/>
      <c r="E76" s="12"/>
      <c r="F76" s="16"/>
      <c r="G76" s="4" t="s">
        <v>3</v>
      </c>
      <c r="H76" s="12"/>
    </row>
    <row r="77" spans="1:8" ht="24.75" customHeight="1">
      <c r="A77" s="4">
        <v>10000000</v>
      </c>
      <c r="B77" s="7" t="s">
        <v>4</v>
      </c>
      <c r="C77" s="5">
        <v>0</v>
      </c>
      <c r="D77" s="5">
        <v>577000</v>
      </c>
      <c r="E77" s="5">
        <v>577000</v>
      </c>
      <c r="F77" s="5">
        <v>1213469.5899999999</v>
      </c>
      <c r="G77" s="5">
        <f t="shared" ref="G77:G106" si="4">F77-E77</f>
        <v>636469.58999999985</v>
      </c>
      <c r="H77" s="5">
        <f t="shared" ref="H77:H106" si="5">IF(E77=0,0,F77/E77*100)</f>
        <v>210.30668804159441</v>
      </c>
    </row>
    <row r="78" spans="1:8" ht="24" customHeight="1">
      <c r="A78" s="4">
        <v>19000000</v>
      </c>
      <c r="B78" s="7" t="s">
        <v>34</v>
      </c>
      <c r="C78" s="5">
        <v>0</v>
      </c>
      <c r="D78" s="5">
        <v>577000</v>
      </c>
      <c r="E78" s="5">
        <v>577000</v>
      </c>
      <c r="F78" s="5">
        <v>1213469.5899999999</v>
      </c>
      <c r="G78" s="5">
        <f t="shared" si="4"/>
        <v>636469.58999999985</v>
      </c>
      <c r="H78" s="5">
        <f t="shared" si="5"/>
        <v>210.30668804159441</v>
      </c>
    </row>
    <row r="79" spans="1:8" ht="24.75" customHeight="1">
      <c r="A79" s="4">
        <v>19010000</v>
      </c>
      <c r="B79" s="7" t="s">
        <v>35</v>
      </c>
      <c r="C79" s="5">
        <v>0</v>
      </c>
      <c r="D79" s="5">
        <v>577000</v>
      </c>
      <c r="E79" s="5">
        <v>577000</v>
      </c>
      <c r="F79" s="5">
        <v>1213469.5899999999</v>
      </c>
      <c r="G79" s="5">
        <f t="shared" si="4"/>
        <v>636469.58999999985</v>
      </c>
      <c r="H79" s="5">
        <f t="shared" si="5"/>
        <v>210.30668804159441</v>
      </c>
    </row>
    <row r="80" spans="1:8" ht="63">
      <c r="A80" s="4">
        <v>19010100</v>
      </c>
      <c r="B80" s="7" t="s">
        <v>36</v>
      </c>
      <c r="C80" s="5">
        <v>0</v>
      </c>
      <c r="D80" s="5">
        <v>27000</v>
      </c>
      <c r="E80" s="5">
        <v>27000</v>
      </c>
      <c r="F80" s="5">
        <v>42927.18</v>
      </c>
      <c r="G80" s="5">
        <f t="shared" si="4"/>
        <v>15927.18</v>
      </c>
      <c r="H80" s="5">
        <f t="shared" si="5"/>
        <v>158.98955555555557</v>
      </c>
    </row>
    <row r="81" spans="1:8" ht="90" customHeight="1">
      <c r="A81" s="4">
        <v>19010300</v>
      </c>
      <c r="B81" s="7" t="s">
        <v>37</v>
      </c>
      <c r="C81" s="5">
        <v>0</v>
      </c>
      <c r="D81" s="5">
        <v>550000</v>
      </c>
      <c r="E81" s="5">
        <v>550000</v>
      </c>
      <c r="F81" s="5">
        <v>1170542.4099999999</v>
      </c>
      <c r="G81" s="5">
        <f t="shared" si="4"/>
        <v>620542.40999999992</v>
      </c>
      <c r="H81" s="5">
        <f t="shared" si="5"/>
        <v>212.82589272727273</v>
      </c>
    </row>
    <row r="82" spans="1:8" ht="22.5" customHeight="1">
      <c r="A82" s="4">
        <v>20000000</v>
      </c>
      <c r="B82" s="7" t="s">
        <v>38</v>
      </c>
      <c r="C82" s="5">
        <v>1003406</v>
      </c>
      <c r="D82" s="5">
        <v>1035814</v>
      </c>
      <c r="E82" s="5">
        <v>1035813.9999999999</v>
      </c>
      <c r="F82" s="5">
        <v>1005289.94</v>
      </c>
      <c r="G82" s="5">
        <f t="shared" si="4"/>
        <v>-30524.059999999939</v>
      </c>
      <c r="H82" s="5">
        <f t="shared" si="5"/>
        <v>97.053133091462371</v>
      </c>
    </row>
    <row r="83" spans="1:8" ht="31.5">
      <c r="A83" s="4">
        <v>21000000</v>
      </c>
      <c r="B83" s="7" t="s">
        <v>39</v>
      </c>
      <c r="C83" s="5">
        <v>0</v>
      </c>
      <c r="D83" s="5">
        <v>0</v>
      </c>
      <c r="E83" s="5">
        <v>0</v>
      </c>
      <c r="F83" s="5">
        <v>12079.13</v>
      </c>
      <c r="G83" s="5">
        <f t="shared" si="4"/>
        <v>12079.13</v>
      </c>
      <c r="H83" s="5">
        <f t="shared" si="5"/>
        <v>0</v>
      </c>
    </row>
    <row r="84" spans="1:8" ht="69" customHeight="1">
      <c r="A84" s="4">
        <v>21110000</v>
      </c>
      <c r="B84" s="7" t="s">
        <v>65</v>
      </c>
      <c r="C84" s="5">
        <v>0</v>
      </c>
      <c r="D84" s="5">
        <v>0</v>
      </c>
      <c r="E84" s="5">
        <v>0</v>
      </c>
      <c r="F84" s="5">
        <v>12079.13</v>
      </c>
      <c r="G84" s="5">
        <f t="shared" si="4"/>
        <v>12079.13</v>
      </c>
      <c r="H84" s="5">
        <f t="shared" si="5"/>
        <v>0</v>
      </c>
    </row>
    <row r="85" spans="1:8" ht="32.25" customHeight="1">
      <c r="A85" s="4">
        <v>24000000</v>
      </c>
      <c r="B85" s="7" t="s">
        <v>53</v>
      </c>
      <c r="C85" s="5">
        <v>0</v>
      </c>
      <c r="D85" s="5">
        <v>0</v>
      </c>
      <c r="E85" s="5">
        <v>0</v>
      </c>
      <c r="F85" s="5">
        <v>13140.16</v>
      </c>
      <c r="G85" s="5">
        <f t="shared" si="4"/>
        <v>13140.16</v>
      </c>
      <c r="H85" s="5">
        <f t="shared" si="5"/>
        <v>0</v>
      </c>
    </row>
    <row r="86" spans="1:8" ht="33" customHeight="1">
      <c r="A86" s="4">
        <v>24060000</v>
      </c>
      <c r="B86" s="7" t="s">
        <v>42</v>
      </c>
      <c r="C86" s="5">
        <v>0</v>
      </c>
      <c r="D86" s="5">
        <v>0</v>
      </c>
      <c r="E86" s="5">
        <v>0</v>
      </c>
      <c r="F86" s="5">
        <v>13140.16</v>
      </c>
      <c r="G86" s="5">
        <f t="shared" si="4"/>
        <v>13140.16</v>
      </c>
      <c r="H86" s="5">
        <f t="shared" si="5"/>
        <v>0</v>
      </c>
    </row>
    <row r="87" spans="1:8" ht="102.75" customHeight="1">
      <c r="A87" s="4">
        <v>24062100</v>
      </c>
      <c r="B87" s="7" t="s">
        <v>66</v>
      </c>
      <c r="C87" s="5">
        <v>0</v>
      </c>
      <c r="D87" s="5">
        <v>0</v>
      </c>
      <c r="E87" s="5">
        <v>0</v>
      </c>
      <c r="F87" s="5">
        <v>13140.16</v>
      </c>
      <c r="G87" s="5">
        <f t="shared" si="4"/>
        <v>13140.16</v>
      </c>
      <c r="H87" s="5">
        <f t="shared" si="5"/>
        <v>0</v>
      </c>
    </row>
    <row r="88" spans="1:8" ht="31.5">
      <c r="A88" s="4">
        <v>25000000</v>
      </c>
      <c r="B88" s="7" t="s">
        <v>67</v>
      </c>
      <c r="C88" s="5">
        <v>1003406</v>
      </c>
      <c r="D88" s="5">
        <v>1035814</v>
      </c>
      <c r="E88" s="5">
        <v>1035813.9999999999</v>
      </c>
      <c r="F88" s="5">
        <v>980070.64999999991</v>
      </c>
      <c r="G88" s="5">
        <f t="shared" si="4"/>
        <v>-55743.349999999977</v>
      </c>
      <c r="H88" s="5">
        <f t="shared" si="5"/>
        <v>94.618401566304371</v>
      </c>
    </row>
    <row r="89" spans="1:8" ht="72" customHeight="1">
      <c r="A89" s="4">
        <v>25010000</v>
      </c>
      <c r="B89" s="7" t="s">
        <v>68</v>
      </c>
      <c r="C89" s="5">
        <v>1003406</v>
      </c>
      <c r="D89" s="5">
        <v>983406</v>
      </c>
      <c r="E89" s="5">
        <v>983405.99999999988</v>
      </c>
      <c r="F89" s="5">
        <v>912576.96</v>
      </c>
      <c r="G89" s="5">
        <f t="shared" si="4"/>
        <v>-70829.039999999921</v>
      </c>
      <c r="H89" s="5">
        <f t="shared" si="5"/>
        <v>92.797579026363479</v>
      </c>
    </row>
    <row r="90" spans="1:8" ht="54.75" customHeight="1">
      <c r="A90" s="4">
        <v>25010100</v>
      </c>
      <c r="B90" s="7" t="s">
        <v>69</v>
      </c>
      <c r="C90" s="5">
        <v>1003406</v>
      </c>
      <c r="D90" s="5">
        <v>983406</v>
      </c>
      <c r="E90" s="5">
        <v>983405.99999999988</v>
      </c>
      <c r="F90" s="5">
        <v>912576.96</v>
      </c>
      <c r="G90" s="5">
        <f t="shared" si="4"/>
        <v>-70829.039999999921</v>
      </c>
      <c r="H90" s="5">
        <f t="shared" si="5"/>
        <v>92.797579026363479</v>
      </c>
    </row>
    <row r="91" spans="1:8" ht="31.5">
      <c r="A91" s="4">
        <v>25020000</v>
      </c>
      <c r="B91" s="7" t="s">
        <v>70</v>
      </c>
      <c r="C91" s="5">
        <v>0</v>
      </c>
      <c r="D91" s="5">
        <v>52408</v>
      </c>
      <c r="E91" s="5">
        <v>52408</v>
      </c>
      <c r="F91" s="5">
        <v>67493.69</v>
      </c>
      <c r="G91" s="5">
        <f t="shared" si="4"/>
        <v>15085.690000000002</v>
      </c>
      <c r="H91" s="5">
        <f t="shared" si="5"/>
        <v>128.78509006258588</v>
      </c>
    </row>
    <row r="92" spans="1:8" ht="31.5">
      <c r="A92" s="4">
        <v>25020100</v>
      </c>
      <c r="B92" s="7" t="s">
        <v>71</v>
      </c>
      <c r="C92" s="5">
        <v>0</v>
      </c>
      <c r="D92" s="5">
        <v>29374</v>
      </c>
      <c r="E92" s="5">
        <v>29373.999999999996</v>
      </c>
      <c r="F92" s="5">
        <v>6078.72</v>
      </c>
      <c r="G92" s="5">
        <f t="shared" si="4"/>
        <v>-23295.279999999995</v>
      </c>
      <c r="H92" s="5">
        <f t="shared" si="5"/>
        <v>20.694219377680945</v>
      </c>
    </row>
    <row r="93" spans="1:8" ht="141.75">
      <c r="A93" s="4">
        <v>25020200</v>
      </c>
      <c r="B93" s="7" t="s">
        <v>72</v>
      </c>
      <c r="C93" s="5">
        <v>0</v>
      </c>
      <c r="D93" s="5">
        <v>23034</v>
      </c>
      <c r="E93" s="5">
        <v>23034</v>
      </c>
      <c r="F93" s="5">
        <v>61414.97</v>
      </c>
      <c r="G93" s="5">
        <f t="shared" si="4"/>
        <v>38380.97</v>
      </c>
      <c r="H93" s="5">
        <f t="shared" si="5"/>
        <v>266.62746374924023</v>
      </c>
    </row>
    <row r="94" spans="1:8" ht="20.25" customHeight="1">
      <c r="A94" s="4">
        <v>30000000</v>
      </c>
      <c r="B94" s="7" t="s">
        <v>54</v>
      </c>
      <c r="C94" s="5">
        <v>186000</v>
      </c>
      <c r="D94" s="5">
        <v>396000</v>
      </c>
      <c r="E94" s="5">
        <v>396000</v>
      </c>
      <c r="F94" s="5">
        <v>535426.34</v>
      </c>
      <c r="G94" s="5">
        <f t="shared" si="4"/>
        <v>139426.33999999997</v>
      </c>
      <c r="H94" s="5">
        <f t="shared" si="5"/>
        <v>135.20867171717171</v>
      </c>
    </row>
    <row r="95" spans="1:8" ht="31.5">
      <c r="A95" s="4">
        <v>33000000</v>
      </c>
      <c r="B95" s="7" t="s">
        <v>73</v>
      </c>
      <c r="C95" s="5">
        <v>186000</v>
      </c>
      <c r="D95" s="5">
        <v>396000</v>
      </c>
      <c r="E95" s="5">
        <v>396000</v>
      </c>
      <c r="F95" s="5">
        <v>535426.34</v>
      </c>
      <c r="G95" s="5">
        <f t="shared" si="4"/>
        <v>139426.33999999997</v>
      </c>
      <c r="H95" s="5">
        <f t="shared" si="5"/>
        <v>135.20867171717171</v>
      </c>
    </row>
    <row r="96" spans="1:8" ht="24.75" customHeight="1">
      <c r="A96" s="4">
        <v>33010000</v>
      </c>
      <c r="B96" s="7" t="s">
        <v>74</v>
      </c>
      <c r="C96" s="5">
        <v>186000</v>
      </c>
      <c r="D96" s="5">
        <v>396000</v>
      </c>
      <c r="E96" s="5">
        <v>396000</v>
      </c>
      <c r="F96" s="5">
        <v>535426.34</v>
      </c>
      <c r="G96" s="5">
        <f t="shared" si="4"/>
        <v>139426.33999999997</v>
      </c>
      <c r="H96" s="5">
        <f t="shared" si="5"/>
        <v>135.20867171717171</v>
      </c>
    </row>
    <row r="97" spans="1:8" ht="110.25">
      <c r="A97" s="4">
        <v>33010100</v>
      </c>
      <c r="B97" s="7" t="s">
        <v>75</v>
      </c>
      <c r="C97" s="5">
        <v>0</v>
      </c>
      <c r="D97" s="5">
        <v>160000</v>
      </c>
      <c r="E97" s="5">
        <v>160000</v>
      </c>
      <c r="F97" s="5">
        <v>169057.71</v>
      </c>
      <c r="G97" s="5">
        <f t="shared" si="4"/>
        <v>9057.7099999999919</v>
      </c>
      <c r="H97" s="5">
        <f t="shared" si="5"/>
        <v>105.66106874999998</v>
      </c>
    </row>
    <row r="98" spans="1:8" ht="78.75">
      <c r="A98" s="4">
        <v>33010400</v>
      </c>
      <c r="B98" s="7" t="s">
        <v>76</v>
      </c>
      <c r="C98" s="5">
        <v>186000</v>
      </c>
      <c r="D98" s="5">
        <v>236000</v>
      </c>
      <c r="E98" s="5">
        <v>236000</v>
      </c>
      <c r="F98" s="5">
        <v>366368.63</v>
      </c>
      <c r="G98" s="5">
        <f t="shared" si="4"/>
        <v>130368.63</v>
      </c>
      <c r="H98" s="5">
        <f t="shared" si="5"/>
        <v>155.24094491525423</v>
      </c>
    </row>
    <row r="99" spans="1:8" ht="24.75" customHeight="1">
      <c r="A99" s="4">
        <v>40000000</v>
      </c>
      <c r="B99" s="7" t="s">
        <v>58</v>
      </c>
      <c r="C99" s="5">
        <v>0</v>
      </c>
      <c r="D99" s="5">
        <v>1000000</v>
      </c>
      <c r="E99" s="5">
        <v>1000000</v>
      </c>
      <c r="F99" s="5">
        <v>1000000</v>
      </c>
      <c r="G99" s="5">
        <f t="shared" si="4"/>
        <v>0</v>
      </c>
      <c r="H99" s="5">
        <f t="shared" si="5"/>
        <v>100</v>
      </c>
    </row>
    <row r="100" spans="1:8" ht="33.75" customHeight="1">
      <c r="A100" s="4">
        <v>41000000</v>
      </c>
      <c r="B100" s="7" t="s">
        <v>59</v>
      </c>
      <c r="C100" s="5">
        <v>0</v>
      </c>
      <c r="D100" s="5">
        <v>1000000</v>
      </c>
      <c r="E100" s="5">
        <v>1000000</v>
      </c>
      <c r="F100" s="5">
        <v>1000000</v>
      </c>
      <c r="G100" s="5">
        <f t="shared" si="4"/>
        <v>0</v>
      </c>
      <c r="H100" s="5">
        <f t="shared" si="5"/>
        <v>100</v>
      </c>
    </row>
    <row r="101" spans="1:8" ht="24.75" customHeight="1">
      <c r="A101" s="4">
        <v>41030000</v>
      </c>
      <c r="B101" s="7" t="s">
        <v>60</v>
      </c>
      <c r="C101" s="5">
        <v>0</v>
      </c>
      <c r="D101" s="5">
        <v>1000000</v>
      </c>
      <c r="E101" s="5">
        <v>1000000</v>
      </c>
      <c r="F101" s="5">
        <v>1000000</v>
      </c>
      <c r="G101" s="5">
        <f t="shared" si="4"/>
        <v>0</v>
      </c>
      <c r="H101" s="5">
        <f t="shared" si="5"/>
        <v>100</v>
      </c>
    </row>
    <row r="102" spans="1:8" ht="28.5" customHeight="1">
      <c r="A102" s="4">
        <v>41035000</v>
      </c>
      <c r="B102" s="7" t="s">
        <v>62</v>
      </c>
      <c r="C102" s="5">
        <v>0</v>
      </c>
      <c r="D102" s="5">
        <v>1000000</v>
      </c>
      <c r="E102" s="5">
        <v>1000000</v>
      </c>
      <c r="F102" s="5">
        <v>1000000</v>
      </c>
      <c r="G102" s="5">
        <f t="shared" si="4"/>
        <v>0</v>
      </c>
      <c r="H102" s="5">
        <f t="shared" si="5"/>
        <v>100</v>
      </c>
    </row>
    <row r="103" spans="1:8" ht="24.75" customHeight="1">
      <c r="A103" s="4">
        <v>50000000</v>
      </c>
      <c r="B103" s="7" t="s">
        <v>77</v>
      </c>
      <c r="C103" s="5">
        <v>50000</v>
      </c>
      <c r="D103" s="5">
        <v>50000</v>
      </c>
      <c r="E103" s="5">
        <v>50000</v>
      </c>
      <c r="F103" s="5">
        <v>80761.399999999994</v>
      </c>
      <c r="G103" s="5">
        <f t="shared" si="4"/>
        <v>30761.399999999994</v>
      </c>
      <c r="H103" s="5">
        <f t="shared" si="5"/>
        <v>161.52279999999999</v>
      </c>
    </row>
    <row r="104" spans="1:8" ht="84" customHeight="1">
      <c r="A104" s="4">
        <v>50110000</v>
      </c>
      <c r="B104" s="7" t="s">
        <v>78</v>
      </c>
      <c r="C104" s="5">
        <v>50000</v>
      </c>
      <c r="D104" s="5">
        <v>50000</v>
      </c>
      <c r="E104" s="5">
        <v>50000</v>
      </c>
      <c r="F104" s="5">
        <v>80761.399999999994</v>
      </c>
      <c r="G104" s="5">
        <f t="shared" si="4"/>
        <v>30761.399999999994</v>
      </c>
      <c r="H104" s="5">
        <f t="shared" si="5"/>
        <v>161.52279999999999</v>
      </c>
    </row>
    <row r="105" spans="1:8" ht="21" customHeight="1">
      <c r="A105" s="17" t="s">
        <v>63</v>
      </c>
      <c r="B105" s="18"/>
      <c r="C105" s="9">
        <v>1239406</v>
      </c>
      <c r="D105" s="9">
        <v>2058814</v>
      </c>
      <c r="E105" s="9">
        <v>2058814</v>
      </c>
      <c r="F105" s="9">
        <v>2834947.27</v>
      </c>
      <c r="G105" s="9">
        <f t="shared" si="4"/>
        <v>776133.27</v>
      </c>
      <c r="H105" s="9">
        <f t="shared" si="5"/>
        <v>137.69807617395259</v>
      </c>
    </row>
    <row r="106" spans="1:8" ht="15.75">
      <c r="A106" s="17" t="s">
        <v>64</v>
      </c>
      <c r="B106" s="18"/>
      <c r="C106" s="9">
        <v>1239406</v>
      </c>
      <c r="D106" s="9">
        <v>3058814</v>
      </c>
      <c r="E106" s="9">
        <v>3058814</v>
      </c>
      <c r="F106" s="9">
        <v>3834947.27</v>
      </c>
      <c r="G106" s="9">
        <f t="shared" si="4"/>
        <v>776133.27</v>
      </c>
      <c r="H106" s="9">
        <f t="shared" si="5"/>
        <v>125.37366672180788</v>
      </c>
    </row>
    <row r="110" spans="1:8" ht="15.75">
      <c r="A110" s="2"/>
      <c r="B110" s="2" t="s">
        <v>89</v>
      </c>
      <c r="C110" s="2"/>
      <c r="D110" s="2"/>
      <c r="E110" s="2"/>
      <c r="F110" s="2" t="s">
        <v>90</v>
      </c>
    </row>
  </sheetData>
  <mergeCells count="24">
    <mergeCell ref="A105:B105"/>
    <mergeCell ref="A106:B106"/>
    <mergeCell ref="A70:B70"/>
    <mergeCell ref="A71:B71"/>
    <mergeCell ref="A73:H73"/>
    <mergeCell ref="A75:A76"/>
    <mergeCell ref="C75:C76"/>
    <mergeCell ref="B75:B76"/>
    <mergeCell ref="H75:H76"/>
    <mergeCell ref="D7:D8"/>
    <mergeCell ref="E7:E8"/>
    <mergeCell ref="F7:F8"/>
    <mergeCell ref="H7:H8"/>
    <mergeCell ref="D75:D76"/>
    <mergeCell ref="F75:F76"/>
    <mergeCell ref="E75:E76"/>
    <mergeCell ref="A7:A8"/>
    <mergeCell ref="B7:B8"/>
    <mergeCell ref="C7:C8"/>
    <mergeCell ref="D1:H1"/>
    <mergeCell ref="D2:H2"/>
    <mergeCell ref="D3:H3"/>
    <mergeCell ref="A5:H5"/>
    <mergeCell ref="A4:H4"/>
  </mergeCells>
  <phoneticPr fontId="0" type="noConversion"/>
  <printOptions horizontalCentered="1"/>
  <pageMargins left="0.39370078740157483" right="0.39370078740157483" top="0.39370078740157483" bottom="0.39370078740157483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2017-02-03T14:06:02Z</cp:lastPrinted>
  <dcterms:created xsi:type="dcterms:W3CDTF">2017-01-06T13:38:25Z</dcterms:created>
  <dcterms:modified xsi:type="dcterms:W3CDTF">2017-02-03T14:07:43Z</dcterms:modified>
</cp:coreProperties>
</file>